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orkingTech\Documents\Box Sync\Working Technology\Clients\FourSeasonsPool\2020 Website\"/>
    </mc:Choice>
  </mc:AlternateContent>
  <bookViews>
    <workbookView xWindow="-96" yWindow="-96" windowWidth="22692" windowHeight="145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F64" i="1"/>
  <c r="F54" i="1"/>
  <c r="F53" i="1"/>
  <c r="F40" i="1"/>
  <c r="F39" i="1"/>
  <c r="F38" i="1"/>
  <c r="F37" i="1"/>
  <c r="F36" i="1"/>
  <c r="F35" i="1"/>
  <c r="F32" i="1"/>
  <c r="F26" i="1"/>
  <c r="F25" i="1"/>
  <c r="F23" i="1"/>
  <c r="F22" i="1"/>
  <c r="F21" i="1"/>
  <c r="F20" i="1"/>
  <c r="F14" i="1"/>
  <c r="F13" i="1"/>
  <c r="F12" i="1"/>
  <c r="F8" i="1" l="1"/>
  <c r="F9" i="1"/>
  <c r="F135" i="1"/>
  <c r="F130" i="1"/>
  <c r="F131" i="1"/>
  <c r="F132" i="1"/>
  <c r="F129" i="1"/>
  <c r="F123" i="1"/>
  <c r="F124" i="1"/>
  <c r="F125" i="1"/>
  <c r="F126" i="1"/>
  <c r="F122" i="1"/>
  <c r="F116" i="1"/>
  <c r="F117" i="1"/>
  <c r="F118" i="1"/>
  <c r="F119" i="1"/>
  <c r="F115" i="1"/>
  <c r="F112" i="1"/>
  <c r="F111" i="1"/>
  <c r="F105" i="1"/>
  <c r="F106" i="1"/>
  <c r="F107" i="1"/>
  <c r="F108" i="1"/>
  <c r="F104" i="1"/>
  <c r="F92" i="1"/>
  <c r="F93" i="1"/>
  <c r="F94" i="1"/>
  <c r="F95" i="1"/>
  <c r="F96" i="1"/>
  <c r="F97" i="1"/>
  <c r="F98" i="1"/>
  <c r="F99" i="1"/>
  <c r="F91" i="1"/>
  <c r="F87" i="1"/>
  <c r="F88" i="1"/>
  <c r="F86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69" i="1"/>
  <c r="F66" i="1"/>
  <c r="F59" i="1"/>
  <c r="F60" i="1"/>
  <c r="F61" i="1"/>
  <c r="F58" i="1"/>
  <c r="F55" i="1"/>
  <c r="F52" i="1"/>
  <c r="F48" i="1"/>
  <c r="F44" i="1"/>
  <c r="F45" i="1"/>
  <c r="F46" i="1"/>
  <c r="F47" i="1"/>
  <c r="F43" i="1"/>
  <c r="F31" i="1"/>
  <c r="F30" i="1"/>
  <c r="F24" i="1"/>
  <c r="F27" i="1"/>
  <c r="F19" i="1"/>
  <c r="F15" i="1"/>
  <c r="F16" i="1"/>
  <c r="F137" i="1" l="1"/>
  <c r="F138" i="1" s="1"/>
  <c r="F139" i="1" s="1"/>
</calcChain>
</file>

<file path=xl/sharedStrings.xml><?xml version="1.0" encoding="utf-8"?>
<sst xmlns="http://schemas.openxmlformats.org/spreadsheetml/2006/main" count="291" uniqueCount="135">
  <si>
    <t>CHEMICAL SANITIZERS</t>
  </si>
  <si>
    <t>REG PRICE</t>
  </si>
  <si>
    <t>15 LB</t>
  </si>
  <si>
    <t>CHLORINE TABS</t>
  </si>
  <si>
    <t>GRANULAR</t>
  </si>
  <si>
    <t>25 LB</t>
  </si>
  <si>
    <t>40 LB</t>
  </si>
  <si>
    <t>2 LB</t>
  </si>
  <si>
    <t>5 LB</t>
  </si>
  <si>
    <t>PH BALANCES</t>
  </si>
  <si>
    <t>PH RISE</t>
  </si>
  <si>
    <t>9 LB</t>
  </si>
  <si>
    <t>ALKALINITY RISE</t>
  </si>
  <si>
    <t>50 LB</t>
  </si>
  <si>
    <t>SODIUM BICARB (ALK RISE)</t>
  </si>
  <si>
    <t>6 LB</t>
  </si>
  <si>
    <t>PH LOWER</t>
  </si>
  <si>
    <t>SODIUM BISULFATE (PH LOWER)</t>
  </si>
  <si>
    <t>HARDNESS CONTROL</t>
  </si>
  <si>
    <t>18 LB</t>
  </si>
  <si>
    <t>CALCIUM HARDNESS</t>
  </si>
  <si>
    <t>CALCIUM CHLORIDE (FLAKE)</t>
  </si>
  <si>
    <t>SHOCKS</t>
  </si>
  <si>
    <t>1 LB</t>
  </si>
  <si>
    <t>1 CASE</t>
  </si>
  <si>
    <t>QUICK SHOCK (DICHLOR)</t>
  </si>
  <si>
    <t>12/1 LB QUICK SHOCK (DICHLOR)</t>
  </si>
  <si>
    <t>SHOCK + (NON CHLORINE)</t>
  </si>
  <si>
    <t>12/1 LB SHOCK + (NON CHLORINE)</t>
  </si>
  <si>
    <t>NATURAL CHEMISTRY</t>
  </si>
  <si>
    <t>PRICE</t>
  </si>
  <si>
    <t>ZAPPIT (73% CAL HYPO)</t>
  </si>
  <si>
    <t>24/1 LB ZAPPIT (73% CAL HYPO)</t>
  </si>
  <si>
    <t>LIQUID SHOCK</t>
  </si>
  <si>
    <t>2.5 GAL</t>
  </si>
  <si>
    <t>5 GAL</t>
  </si>
  <si>
    <t>30 GAL</t>
  </si>
  <si>
    <t>60 GAL</t>
  </si>
  <si>
    <t>1 EA</t>
  </si>
  <si>
    <t>CHLORINE ($2.99/GAL)</t>
  </si>
  <si>
    <t>CHLORINE ($2.49/GAL)</t>
  </si>
  <si>
    <t>2.5 GAL CARBOY CONTAINER</t>
  </si>
  <si>
    <t>5 GAL CARBOY CONTAINER</t>
  </si>
  <si>
    <t>CHLORINE STABILIZER</t>
  </si>
  <si>
    <t>4 LB</t>
  </si>
  <si>
    <t>1 GAL</t>
  </si>
  <si>
    <t>INSTANT CONDITIONER</t>
  </si>
  <si>
    <t>1 QT</t>
  </si>
  <si>
    <t>FOUR SEASONS 4 IN 1 CLARIFIER</t>
  </si>
  <si>
    <t>HYDRO FLOCK</t>
  </si>
  <si>
    <t>PINK-X</t>
  </si>
  <si>
    <t>ALGAECIDES</t>
  </si>
  <si>
    <t>POLY 30</t>
  </si>
  <si>
    <t>POLY 60</t>
  </si>
  <si>
    <t>22 OZ</t>
  </si>
  <si>
    <t>2 L</t>
  </si>
  <si>
    <t>CLEAN &amp; PERFECT</t>
  </si>
  <si>
    <t>CLEAR PERFECT NATURAL CLARIFIER</t>
  </si>
  <si>
    <t>POOL FIRST AID</t>
  </si>
  <si>
    <t>3 L</t>
  </si>
  <si>
    <t>POOL PERFECT + PHOS FREE</t>
  </si>
  <si>
    <t>PHOSFREE EXTRA STRENGTH</t>
  </si>
  <si>
    <t>GREEN AID</t>
  </si>
  <si>
    <t>YELLOW KLEAR</t>
  </si>
  <si>
    <t>COVER FREE (LIQUID SOLAR COVER)</t>
  </si>
  <si>
    <t>1 L</t>
  </si>
  <si>
    <t>METAL FREE</t>
  </si>
  <si>
    <t>1.75 LB</t>
  </si>
  <si>
    <t>STAIN-FREE EXTRA STRENGTH</t>
  </si>
  <si>
    <t>SALT WATER MONTHLY MAINTENANCE KIT</t>
  </si>
  <si>
    <t>SCALE FREE</t>
  </si>
  <si>
    <t>QTY</t>
  </si>
  <si>
    <t>AMT</t>
  </si>
  <si>
    <t>TOTAL</t>
  </si>
  <si>
    <t>SUBTOTAL</t>
  </si>
  <si>
    <t>TAX</t>
  </si>
  <si>
    <t>BRUSHES</t>
  </si>
  <si>
    <t>18"</t>
  </si>
  <si>
    <t>24"</t>
  </si>
  <si>
    <t>PLASTIC BACK BRUSH #912</t>
  </si>
  <si>
    <t>ALUMINUM BACK BRUSH #902</t>
  </si>
  <si>
    <t>ALUMINUM BACK BRUSH #905</t>
  </si>
  <si>
    <t>NETS</t>
  </si>
  <si>
    <t>PLASTIC ECONOMY NET #1245</t>
  </si>
  <si>
    <t>ALUMINUM FRAMED NET #119</t>
  </si>
  <si>
    <t>HEAVY DUTY ALUMINUM FRAMED NET #126</t>
  </si>
  <si>
    <t>REPLACEMENT NET FOR #126 NET</t>
  </si>
  <si>
    <t>LEAF NET (DEEP NET) #123</t>
  </si>
  <si>
    <t>LEAF NET (HEAVY DUTY) #117</t>
  </si>
  <si>
    <t>REPLACEMENT NET FOR #117 NET</t>
  </si>
  <si>
    <t>FLAT SKIMMER NET (PRO GRADE) SR-200</t>
  </si>
  <si>
    <t>LEAF NET (PRO GRADE) SR-400</t>
  </si>
  <si>
    <t>VAC HEADS</t>
  </si>
  <si>
    <t>VINYL VAC HEAD #193</t>
  </si>
  <si>
    <t>VINYL CLEAR VAC HEAD #196</t>
  </si>
  <si>
    <t>CONCRETE/FIBERGLASS VAC HEAD #203</t>
  </si>
  <si>
    <t>LEAF MASTER (LEAF REMOVAL) #185</t>
  </si>
  <si>
    <t>STANDARD VAC PLATE #1106</t>
  </si>
  <si>
    <t>POLES</t>
  </si>
  <si>
    <t>8' - 16'</t>
  </si>
  <si>
    <t>ALUMINUM POLE</t>
  </si>
  <si>
    <t>FIBERGLASS POLE</t>
  </si>
  <si>
    <t>VAC HOSES</t>
  </si>
  <si>
    <t>1.5" X 30' DELUXE VAC HOSE</t>
  </si>
  <si>
    <t>1.5" X 35' DELUXE VAC HOSE</t>
  </si>
  <si>
    <t>1.5" X 40' DELUXE VAC HOSE</t>
  </si>
  <si>
    <t>1.5" X 45' DELUXE VAC HOSE</t>
  </si>
  <si>
    <t>1.5" X 50' DELUXE VAC HOSE</t>
  </si>
  <si>
    <t>BACKWASH HOSES</t>
  </si>
  <si>
    <t>1.5" X 25' BW HOSE</t>
  </si>
  <si>
    <t>1.5" X 50' BW HOSE</t>
  </si>
  <si>
    <t>1.5" X 200' BW HOSE</t>
  </si>
  <si>
    <t>2" X 50' BW HOSE</t>
  </si>
  <si>
    <t>2" X 200' BW HOSE</t>
  </si>
  <si>
    <t>EYEBALLS</t>
  </si>
  <si>
    <t>SP-1419B 3/8"</t>
  </si>
  <si>
    <t>SP-1419C 1/2"</t>
  </si>
  <si>
    <t>SP-1419D 3/4"</t>
  </si>
  <si>
    <t>SP-1419E 1"</t>
  </si>
  <si>
    <t>STANDARD HAY/SKIMMER BASKET (SP1082 CA)</t>
  </si>
  <si>
    <t>PHOS-X</t>
  </si>
  <si>
    <t>SWIMTRINE + (copper based)</t>
  </si>
  <si>
    <t>BULK ITEMS</t>
  </si>
  <si>
    <t>SALT</t>
  </si>
  <si>
    <t>D.E.</t>
  </si>
  <si>
    <t>MISC CHEMICALS</t>
  </si>
  <si>
    <t>MISC</t>
  </si>
  <si>
    <t>ADDRESS:</t>
  </si>
  <si>
    <t>PHONE:</t>
  </si>
  <si>
    <t>CUSTOMER:</t>
  </si>
  <si>
    <t>NOTES:</t>
  </si>
  <si>
    <t>**EARLY BUY PRINCING GOOD THRU 5/31</t>
  </si>
  <si>
    <t xml:space="preserve">LOCATION:       </t>
  </si>
  <si>
    <t>EMAIL:</t>
  </si>
  <si>
    <t>EB PRICE*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</si>
</sst>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8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</xdr:colOff>
          <xdr:row>4</xdr:row>
          <xdr:rowOff>76200</xdr:rowOff>
        </xdr:from>
        <xdr:to>
          <xdr:col>2</xdr:col>
          <xdr:colOff>1028700</xdr:colOff>
          <xdr:row>4</xdr:row>
          <xdr:rowOff>259080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WENZTVILLE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1325880</xdr:colOff>
          <xdr:row>4</xdr:row>
          <xdr:rowOff>60960</xdr:rowOff>
        </xdr:from>
        <xdr:to>
          <xdr:col>2</xdr:col>
          <xdr:colOff>2034540</xdr:colOff>
          <xdr:row>4</xdr:row>
          <xdr:rowOff>274320</xdr:rowOff>
        </xdr:to>
        <xdr:sp macro="" textlink="">
          <xdr:nvSpPr>
            <xdr:cNvPr id="1028" name="Check Box 4" descr="Saint Charles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 CHARLES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9"/>
  <sheetViews>
    <sheetView tabSelected="1" view="pageLayout" zoomScaleNormal="100" workbookViewId="0">
      <selection activeCell="H11" sqref="H11"/>
    </sheetView>
  </sheetViews>
  <sheetFormatPr defaultRowHeight="15.6" x14ac:dyDescent="0.3"/>
  <cols>
    <col min="1" max="1" width="8" customWidth="1"/>
    <col min="2" max="2" width="8.6640625" style="1" bestFit="1" customWidth="1"/>
    <col min="3" max="3" width="33" style="1" customWidth="1"/>
    <col min="4" max="4" width="15.21875" style="1" customWidth="1"/>
    <col min="5" max="5" width="12.88671875" style="1" bestFit="1" customWidth="1"/>
    <col min="6" max="6" width="7.109375" style="1" customWidth="1"/>
    <col min="7" max="7" width="6.6640625" style="1" customWidth="1"/>
    <col min="8" max="10" width="9.109375" style="1"/>
  </cols>
  <sheetData>
    <row r="1" spans="1:7" ht="24" customHeight="1" x14ac:dyDescent="0.3">
      <c r="A1" s="16" t="s">
        <v>129</v>
      </c>
      <c r="B1" s="16"/>
      <c r="C1" s="18"/>
      <c r="D1" s="18"/>
      <c r="E1" s="18"/>
      <c r="F1" s="18"/>
      <c r="G1" s="18"/>
    </row>
    <row r="2" spans="1:7" ht="24" customHeight="1" x14ac:dyDescent="0.3">
      <c r="A2" s="18" t="s">
        <v>127</v>
      </c>
      <c r="B2" s="18"/>
      <c r="C2" s="18"/>
      <c r="D2" s="18"/>
      <c r="E2" s="18"/>
      <c r="F2" s="18"/>
      <c r="G2" s="18"/>
    </row>
    <row r="3" spans="1:7" ht="24" customHeight="1" x14ac:dyDescent="0.3">
      <c r="A3" s="18" t="s">
        <v>128</v>
      </c>
      <c r="B3" s="18"/>
      <c r="C3" s="14"/>
      <c r="D3" s="16" t="s">
        <v>133</v>
      </c>
      <c r="E3" s="20"/>
      <c r="F3" s="20"/>
      <c r="G3" s="20"/>
    </row>
    <row r="4" spans="1:7" ht="24" customHeight="1" x14ac:dyDescent="0.3">
      <c r="A4" s="18" t="s">
        <v>130</v>
      </c>
      <c r="B4" s="18"/>
      <c r="C4" s="19"/>
      <c r="D4" s="19"/>
      <c r="E4" s="19"/>
      <c r="F4" s="19"/>
      <c r="G4" s="19"/>
    </row>
    <row r="5" spans="1:7" ht="24" customHeight="1" x14ac:dyDescent="0.3">
      <c r="A5" s="18" t="s">
        <v>132</v>
      </c>
      <c r="B5" s="18"/>
      <c r="C5" s="16"/>
      <c r="D5" s="16"/>
      <c r="E5" s="16"/>
      <c r="F5" s="16"/>
      <c r="G5" s="16"/>
    </row>
    <row r="6" spans="1:7" ht="9" customHeight="1" x14ac:dyDescent="0.3">
      <c r="A6" s="10"/>
      <c r="B6" s="10"/>
      <c r="C6" s="10"/>
      <c r="E6" s="11"/>
    </row>
    <row r="7" spans="1:7" ht="16.5" customHeight="1" x14ac:dyDescent="0.3">
      <c r="A7" s="9" t="s">
        <v>71</v>
      </c>
      <c r="B7" s="9" t="s">
        <v>72</v>
      </c>
      <c r="C7" s="9" t="s">
        <v>122</v>
      </c>
      <c r="D7" s="9" t="s">
        <v>1</v>
      </c>
      <c r="E7" s="9" t="s">
        <v>134</v>
      </c>
      <c r="F7" s="21" t="s">
        <v>73</v>
      </c>
      <c r="G7" s="21"/>
    </row>
    <row r="8" spans="1:7" ht="15.75" customHeight="1" x14ac:dyDescent="0.3">
      <c r="A8" s="7"/>
      <c r="B8" s="7" t="s">
        <v>6</v>
      </c>
      <c r="C8" s="7" t="s">
        <v>123</v>
      </c>
      <c r="D8" s="15">
        <v>10.99</v>
      </c>
      <c r="E8" s="12"/>
      <c r="F8" s="22">
        <f>A8*D8</f>
        <v>0</v>
      </c>
      <c r="G8" s="23"/>
    </row>
    <row r="9" spans="1:7" ht="15.75" customHeight="1" x14ac:dyDescent="0.3">
      <c r="A9" s="13"/>
      <c r="B9" s="7" t="s">
        <v>5</v>
      </c>
      <c r="C9" s="7" t="s">
        <v>124</v>
      </c>
      <c r="D9" s="15">
        <v>32.99</v>
      </c>
      <c r="E9" s="12"/>
      <c r="F9" s="22">
        <f>A9*D9</f>
        <v>0</v>
      </c>
      <c r="G9" s="23"/>
    </row>
    <row r="10" spans="1:7" ht="6.75" customHeight="1" x14ac:dyDescent="0.3">
      <c r="A10" s="10"/>
      <c r="B10" s="10"/>
      <c r="C10" s="10"/>
      <c r="E10" s="11"/>
    </row>
    <row r="11" spans="1:7" ht="16.5" customHeight="1" x14ac:dyDescent="0.3">
      <c r="A11" s="4" t="s">
        <v>71</v>
      </c>
      <c r="B11" s="4" t="s">
        <v>72</v>
      </c>
      <c r="C11" s="4" t="s">
        <v>0</v>
      </c>
      <c r="D11" s="4" t="s">
        <v>1</v>
      </c>
      <c r="E11" s="4" t="s">
        <v>134</v>
      </c>
      <c r="F11" s="21" t="s">
        <v>73</v>
      </c>
      <c r="G11" s="21"/>
    </row>
    <row r="12" spans="1:7" x14ac:dyDescent="0.3">
      <c r="A12" s="13"/>
      <c r="B12" s="2" t="s">
        <v>2</v>
      </c>
      <c r="C12" s="2" t="s">
        <v>3</v>
      </c>
      <c r="D12" s="3">
        <v>69.989999999999995</v>
      </c>
      <c r="E12" s="3">
        <v>64.989999999999995</v>
      </c>
      <c r="F12" s="25">
        <f>A12*E12</f>
        <v>0</v>
      </c>
      <c r="G12" s="25"/>
    </row>
    <row r="13" spans="1:7" x14ac:dyDescent="0.3">
      <c r="A13" s="13"/>
      <c r="B13" s="2" t="s">
        <v>5</v>
      </c>
      <c r="C13" s="2" t="s">
        <v>3</v>
      </c>
      <c r="D13" s="3">
        <v>89.99</v>
      </c>
      <c r="E13" s="3">
        <v>83.99</v>
      </c>
      <c r="F13" s="25">
        <f>A13*E13</f>
        <v>0</v>
      </c>
      <c r="G13" s="25"/>
    </row>
    <row r="14" spans="1:7" x14ac:dyDescent="0.3">
      <c r="A14" s="13"/>
      <c r="B14" s="2" t="s">
        <v>6</v>
      </c>
      <c r="C14" s="2" t="s">
        <v>3</v>
      </c>
      <c r="D14" s="3">
        <v>134.99</v>
      </c>
      <c r="E14" s="3">
        <v>124.99</v>
      </c>
      <c r="F14" s="25">
        <f>A14*E14</f>
        <v>0</v>
      </c>
      <c r="G14" s="25"/>
    </row>
    <row r="15" spans="1:7" x14ac:dyDescent="0.3">
      <c r="A15" s="13"/>
      <c r="B15" s="2" t="s">
        <v>7</v>
      </c>
      <c r="C15" s="2" t="s">
        <v>4</v>
      </c>
      <c r="D15" s="3">
        <v>12.99</v>
      </c>
      <c r="E15" s="3"/>
      <c r="F15" s="25">
        <f t="shared" ref="F15:F16" si="0">A15*D15</f>
        <v>0</v>
      </c>
      <c r="G15" s="25"/>
    </row>
    <row r="16" spans="1:7" x14ac:dyDescent="0.3">
      <c r="A16" s="13"/>
      <c r="B16" s="2" t="s">
        <v>8</v>
      </c>
      <c r="C16" s="2" t="s">
        <v>4</v>
      </c>
      <c r="D16" s="3">
        <v>27.99</v>
      </c>
      <c r="E16" s="3"/>
      <c r="F16" s="25">
        <f t="shared" si="0"/>
        <v>0</v>
      </c>
      <c r="G16" s="25"/>
    </row>
    <row r="17" spans="1:7" ht="6.75" customHeight="1" x14ac:dyDescent="0.3"/>
    <row r="18" spans="1:7" ht="16.5" customHeight="1" x14ac:dyDescent="0.3">
      <c r="A18" s="4" t="s">
        <v>71</v>
      </c>
      <c r="B18" s="4" t="s">
        <v>72</v>
      </c>
      <c r="C18" s="4" t="s">
        <v>9</v>
      </c>
      <c r="D18" s="4" t="s">
        <v>1</v>
      </c>
      <c r="E18" s="4" t="s">
        <v>134</v>
      </c>
      <c r="F18" s="21" t="s">
        <v>73</v>
      </c>
      <c r="G18" s="21"/>
    </row>
    <row r="19" spans="1:7" x14ac:dyDescent="0.3">
      <c r="A19" s="13"/>
      <c r="B19" s="2" t="s">
        <v>8</v>
      </c>
      <c r="C19" s="2" t="s">
        <v>10</v>
      </c>
      <c r="D19" s="3">
        <v>10.99</v>
      </c>
      <c r="E19" s="3"/>
      <c r="F19" s="25">
        <f>A19*D19</f>
        <v>0</v>
      </c>
      <c r="G19" s="25"/>
    </row>
    <row r="20" spans="1:7" x14ac:dyDescent="0.3">
      <c r="A20" s="13"/>
      <c r="B20" s="2" t="s">
        <v>11</v>
      </c>
      <c r="C20" s="2" t="s">
        <v>10</v>
      </c>
      <c r="D20" s="3">
        <v>17.989999999999998</v>
      </c>
      <c r="E20" s="3">
        <v>14.99</v>
      </c>
      <c r="F20" s="25">
        <f>A20*E20</f>
        <v>0</v>
      </c>
      <c r="G20" s="25"/>
    </row>
    <row r="21" spans="1:7" x14ac:dyDescent="0.3">
      <c r="A21" s="13"/>
      <c r="B21" s="2" t="s">
        <v>5</v>
      </c>
      <c r="C21" s="2" t="s">
        <v>10</v>
      </c>
      <c r="D21" s="3">
        <v>39.99</v>
      </c>
      <c r="E21" s="3">
        <v>34.99</v>
      </c>
      <c r="F21" s="25">
        <f>A21*E21</f>
        <v>0</v>
      </c>
      <c r="G21" s="25"/>
    </row>
    <row r="22" spans="1:7" x14ac:dyDescent="0.3">
      <c r="A22" s="13"/>
      <c r="B22" s="2" t="s">
        <v>11</v>
      </c>
      <c r="C22" s="2" t="s">
        <v>12</v>
      </c>
      <c r="D22" s="3">
        <v>19.989999999999998</v>
      </c>
      <c r="E22" s="3">
        <v>16.989999999999998</v>
      </c>
      <c r="F22" s="25">
        <f>A22*E22</f>
        <v>0</v>
      </c>
      <c r="G22" s="25"/>
    </row>
    <row r="23" spans="1:7" x14ac:dyDescent="0.3">
      <c r="A23" s="13"/>
      <c r="B23" s="2" t="s">
        <v>5</v>
      </c>
      <c r="C23" s="2" t="s">
        <v>12</v>
      </c>
      <c r="D23" s="3">
        <v>44.99</v>
      </c>
      <c r="E23" s="3">
        <v>39.99</v>
      </c>
      <c r="F23" s="25">
        <f>A23*E23</f>
        <v>0</v>
      </c>
      <c r="G23" s="25"/>
    </row>
    <row r="24" spans="1:7" x14ac:dyDescent="0.3">
      <c r="A24" s="13"/>
      <c r="B24" s="2" t="s">
        <v>13</v>
      </c>
      <c r="C24" s="2" t="s">
        <v>14</v>
      </c>
      <c r="D24" s="3">
        <v>49.99</v>
      </c>
      <c r="E24" s="3"/>
      <c r="F24" s="25">
        <f t="shared" ref="F24:F27" si="1">A24*D24</f>
        <v>0</v>
      </c>
      <c r="G24" s="25"/>
    </row>
    <row r="25" spans="1:7" x14ac:dyDescent="0.3">
      <c r="A25" s="13"/>
      <c r="B25" s="2" t="s">
        <v>15</v>
      </c>
      <c r="C25" s="2" t="s">
        <v>16</v>
      </c>
      <c r="D25" s="3">
        <v>16.989999999999998</v>
      </c>
      <c r="E25" s="3">
        <v>13.99</v>
      </c>
      <c r="F25" s="25">
        <f>A25*E25</f>
        <v>0</v>
      </c>
      <c r="G25" s="25"/>
    </row>
    <row r="26" spans="1:7" x14ac:dyDescent="0.3">
      <c r="A26" s="13"/>
      <c r="B26" s="2" t="s">
        <v>5</v>
      </c>
      <c r="C26" s="2" t="s">
        <v>16</v>
      </c>
      <c r="D26" s="3">
        <v>48.99</v>
      </c>
      <c r="E26" s="3">
        <v>42.99</v>
      </c>
      <c r="F26" s="25">
        <f>A26*E26</f>
        <v>0</v>
      </c>
      <c r="G26" s="25"/>
    </row>
    <row r="27" spans="1:7" x14ac:dyDescent="0.3">
      <c r="A27" s="13"/>
      <c r="B27" s="2" t="s">
        <v>13</v>
      </c>
      <c r="C27" s="2" t="s">
        <v>17</v>
      </c>
      <c r="D27" s="3">
        <v>64.989999999999995</v>
      </c>
      <c r="E27" s="3"/>
      <c r="F27" s="25">
        <f t="shared" si="1"/>
        <v>0</v>
      </c>
      <c r="G27" s="25"/>
    </row>
    <row r="28" spans="1:7" ht="6.75" customHeight="1" x14ac:dyDescent="0.3"/>
    <row r="29" spans="1:7" ht="16.5" customHeight="1" x14ac:dyDescent="0.3">
      <c r="A29" s="4" t="s">
        <v>71</v>
      </c>
      <c r="B29" s="4" t="s">
        <v>72</v>
      </c>
      <c r="C29" s="4" t="s">
        <v>18</v>
      </c>
      <c r="D29" s="4" t="s">
        <v>1</v>
      </c>
      <c r="E29" s="4" t="s">
        <v>134</v>
      </c>
      <c r="F29" s="21" t="s">
        <v>73</v>
      </c>
      <c r="G29" s="21"/>
    </row>
    <row r="30" spans="1:7" x14ac:dyDescent="0.3">
      <c r="A30" s="13"/>
      <c r="B30" s="2" t="s">
        <v>19</v>
      </c>
      <c r="C30" s="2" t="s">
        <v>20</v>
      </c>
      <c r="D30" s="3">
        <v>41.99</v>
      </c>
      <c r="E30" s="3"/>
      <c r="F30" s="25">
        <f>A30*D30</f>
        <v>0</v>
      </c>
      <c r="G30" s="25"/>
    </row>
    <row r="31" spans="1:7" x14ac:dyDescent="0.3">
      <c r="A31" s="13"/>
      <c r="B31" s="2" t="s">
        <v>5</v>
      </c>
      <c r="C31" s="2" t="s">
        <v>20</v>
      </c>
      <c r="D31" s="3">
        <v>45.99</v>
      </c>
      <c r="E31" s="3"/>
      <c r="F31" s="25">
        <f t="shared" ref="F31" si="2">A31*D31</f>
        <v>0</v>
      </c>
      <c r="G31" s="25"/>
    </row>
    <row r="32" spans="1:7" x14ac:dyDescent="0.3">
      <c r="A32" s="13"/>
      <c r="B32" s="2" t="s">
        <v>13</v>
      </c>
      <c r="C32" s="2" t="s">
        <v>21</v>
      </c>
      <c r="D32" s="3">
        <v>59.99</v>
      </c>
      <c r="E32" s="3">
        <v>54.99</v>
      </c>
      <c r="F32" s="25">
        <f>A32*E32</f>
        <v>0</v>
      </c>
      <c r="G32" s="25"/>
    </row>
    <row r="33" spans="1:7" ht="6.75" customHeight="1" x14ac:dyDescent="0.3"/>
    <row r="34" spans="1:7" ht="16.5" customHeight="1" x14ac:dyDescent="0.3">
      <c r="A34" s="4" t="s">
        <v>71</v>
      </c>
      <c r="B34" s="4" t="s">
        <v>72</v>
      </c>
      <c r="C34" s="4" t="s">
        <v>22</v>
      </c>
      <c r="D34" s="4" t="s">
        <v>1</v>
      </c>
      <c r="E34" s="4" t="s">
        <v>134</v>
      </c>
      <c r="F34" s="21" t="s">
        <v>73</v>
      </c>
      <c r="G34" s="21"/>
    </row>
    <row r="35" spans="1:7" x14ac:dyDescent="0.3">
      <c r="A35" s="13"/>
      <c r="B35" s="2" t="s">
        <v>23</v>
      </c>
      <c r="C35" s="2" t="s">
        <v>25</v>
      </c>
      <c r="D35" s="3">
        <v>5.49</v>
      </c>
      <c r="E35" s="3">
        <v>4.99</v>
      </c>
      <c r="F35" s="25">
        <f t="shared" ref="F35:F40" si="3">A35*E35</f>
        <v>0</v>
      </c>
      <c r="G35" s="25"/>
    </row>
    <row r="36" spans="1:7" x14ac:dyDescent="0.3">
      <c r="A36" s="13"/>
      <c r="B36" s="2" t="s">
        <v>24</v>
      </c>
      <c r="C36" s="6" t="s">
        <v>26</v>
      </c>
      <c r="D36" s="3">
        <v>58.99</v>
      </c>
      <c r="E36" s="3">
        <v>53.99</v>
      </c>
      <c r="F36" s="25">
        <f t="shared" si="3"/>
        <v>0</v>
      </c>
      <c r="G36" s="25"/>
    </row>
    <row r="37" spans="1:7" x14ac:dyDescent="0.3">
      <c r="A37" s="13"/>
      <c r="B37" s="2" t="s">
        <v>23</v>
      </c>
      <c r="C37" s="2" t="s">
        <v>27</v>
      </c>
      <c r="D37" s="3">
        <v>6.99</v>
      </c>
      <c r="E37" s="3">
        <v>5.99</v>
      </c>
      <c r="F37" s="25">
        <f t="shared" si="3"/>
        <v>0</v>
      </c>
      <c r="G37" s="25"/>
    </row>
    <row r="38" spans="1:7" x14ac:dyDescent="0.3">
      <c r="A38" s="13"/>
      <c r="B38" s="2" t="s">
        <v>24</v>
      </c>
      <c r="C38" s="6" t="s">
        <v>28</v>
      </c>
      <c r="D38" s="3">
        <v>69.989999999999995</v>
      </c>
      <c r="E38" s="3">
        <v>64.989999999999995</v>
      </c>
      <c r="F38" s="25">
        <f t="shared" si="3"/>
        <v>0</v>
      </c>
      <c r="G38" s="25"/>
    </row>
    <row r="39" spans="1:7" x14ac:dyDescent="0.3">
      <c r="A39" s="13"/>
      <c r="B39" s="2" t="s">
        <v>23</v>
      </c>
      <c r="C39" s="2" t="s">
        <v>31</v>
      </c>
      <c r="D39" s="3">
        <v>5.29</v>
      </c>
      <c r="E39" s="3">
        <v>4.79</v>
      </c>
      <c r="F39" s="25">
        <f t="shared" si="3"/>
        <v>0</v>
      </c>
      <c r="G39" s="25"/>
    </row>
    <row r="40" spans="1:7" x14ac:dyDescent="0.3">
      <c r="A40" s="13"/>
      <c r="B40" s="2" t="s">
        <v>24</v>
      </c>
      <c r="C40" s="2" t="s">
        <v>32</v>
      </c>
      <c r="D40" s="3">
        <v>109.99</v>
      </c>
      <c r="E40" s="3">
        <v>98.99</v>
      </c>
      <c r="F40" s="25">
        <f t="shared" si="3"/>
        <v>0</v>
      </c>
      <c r="G40" s="25"/>
    </row>
    <row r="41" spans="1:7" ht="6.75" customHeight="1" x14ac:dyDescent="0.3"/>
    <row r="42" spans="1:7" ht="16.5" customHeight="1" x14ac:dyDescent="0.3">
      <c r="A42" s="4" t="s">
        <v>71</v>
      </c>
      <c r="B42" s="4" t="s">
        <v>72</v>
      </c>
      <c r="C42" s="4" t="s">
        <v>33</v>
      </c>
      <c r="D42" s="4" t="s">
        <v>1</v>
      </c>
      <c r="E42" s="4" t="s">
        <v>134</v>
      </c>
      <c r="F42" s="21" t="s">
        <v>73</v>
      </c>
      <c r="G42" s="21"/>
    </row>
    <row r="43" spans="1:7" x14ac:dyDescent="0.3">
      <c r="A43" s="13"/>
      <c r="B43" s="3" t="s">
        <v>34</v>
      </c>
      <c r="C43" s="3" t="s">
        <v>39</v>
      </c>
      <c r="D43" s="3">
        <v>7.48</v>
      </c>
      <c r="E43" s="3"/>
      <c r="F43" s="25">
        <f>A43*D43</f>
        <v>0</v>
      </c>
      <c r="G43" s="25"/>
    </row>
    <row r="44" spans="1:7" x14ac:dyDescent="0.3">
      <c r="A44" s="13"/>
      <c r="B44" s="3" t="s">
        <v>35</v>
      </c>
      <c r="C44" s="3" t="s">
        <v>39</v>
      </c>
      <c r="D44" s="3">
        <v>14.95</v>
      </c>
      <c r="E44" s="3"/>
      <c r="F44" s="25">
        <f t="shared" ref="F44:F47" si="4">A44*D44</f>
        <v>0</v>
      </c>
      <c r="G44" s="25"/>
    </row>
    <row r="45" spans="1:7" x14ac:dyDescent="0.3">
      <c r="A45" s="13"/>
      <c r="B45" s="3" t="s">
        <v>36</v>
      </c>
      <c r="C45" s="3" t="s">
        <v>40</v>
      </c>
      <c r="D45" s="3">
        <v>74.75</v>
      </c>
      <c r="E45" s="3"/>
      <c r="F45" s="25">
        <f t="shared" si="4"/>
        <v>0</v>
      </c>
      <c r="G45" s="25"/>
    </row>
    <row r="46" spans="1:7" x14ac:dyDescent="0.3">
      <c r="A46" s="13"/>
      <c r="B46" s="3" t="s">
        <v>37</v>
      </c>
      <c r="C46" s="3" t="s">
        <v>40</v>
      </c>
      <c r="D46" s="3">
        <v>149.5</v>
      </c>
      <c r="E46" s="3"/>
      <c r="F46" s="25">
        <f t="shared" si="4"/>
        <v>0</v>
      </c>
      <c r="G46" s="25"/>
    </row>
    <row r="47" spans="1:7" x14ac:dyDescent="0.3">
      <c r="A47" s="13"/>
      <c r="B47" s="3" t="s">
        <v>38</v>
      </c>
      <c r="C47" s="3" t="s">
        <v>41</v>
      </c>
      <c r="D47" s="3">
        <v>7</v>
      </c>
      <c r="E47" s="3"/>
      <c r="F47" s="25">
        <f t="shared" si="4"/>
        <v>0</v>
      </c>
      <c r="G47" s="25"/>
    </row>
    <row r="48" spans="1:7" x14ac:dyDescent="0.3">
      <c r="A48" s="13"/>
      <c r="B48" s="3" t="s">
        <v>38</v>
      </c>
      <c r="C48" s="3" t="s">
        <v>42</v>
      </c>
      <c r="D48" s="3">
        <v>14</v>
      </c>
      <c r="E48" s="3"/>
      <c r="F48" s="25">
        <f>A48*D48</f>
        <v>0</v>
      </c>
      <c r="G48" s="25"/>
    </row>
    <row r="49" spans="1:7" ht="6.75" customHeight="1" x14ac:dyDescent="0.3"/>
    <row r="50" spans="1:7" ht="6.75" customHeight="1" x14ac:dyDescent="0.3"/>
    <row r="51" spans="1:7" ht="16.5" customHeight="1" x14ac:dyDescent="0.3">
      <c r="A51" s="4" t="s">
        <v>71</v>
      </c>
      <c r="B51" s="4" t="s">
        <v>72</v>
      </c>
      <c r="C51" s="4" t="s">
        <v>43</v>
      </c>
      <c r="D51" s="4" t="s">
        <v>1</v>
      </c>
      <c r="E51" s="4" t="s">
        <v>134</v>
      </c>
      <c r="F51" s="21" t="s">
        <v>73</v>
      </c>
      <c r="G51" s="21"/>
    </row>
    <row r="52" spans="1:7" x14ac:dyDescent="0.3">
      <c r="A52" s="13"/>
      <c r="B52" s="2" t="s">
        <v>7</v>
      </c>
      <c r="C52" s="2" t="s">
        <v>43</v>
      </c>
      <c r="D52" s="3">
        <v>12.99</v>
      </c>
      <c r="E52" s="3"/>
      <c r="F52" s="25">
        <f>A52*D52</f>
        <v>0</v>
      </c>
      <c r="G52" s="25"/>
    </row>
    <row r="53" spans="1:7" x14ac:dyDescent="0.3">
      <c r="A53" s="13"/>
      <c r="B53" s="2" t="s">
        <v>44</v>
      </c>
      <c r="C53" s="2" t="s">
        <v>43</v>
      </c>
      <c r="D53" s="3">
        <v>24.99</v>
      </c>
      <c r="E53" s="3">
        <v>22.99</v>
      </c>
      <c r="F53" s="25">
        <f>A53*E53</f>
        <v>0</v>
      </c>
      <c r="G53" s="25"/>
    </row>
    <row r="54" spans="1:7" x14ac:dyDescent="0.3">
      <c r="A54" s="13"/>
      <c r="B54" s="2" t="s">
        <v>5</v>
      </c>
      <c r="C54" s="2" t="s">
        <v>43</v>
      </c>
      <c r="D54" s="3">
        <v>104.99</v>
      </c>
      <c r="E54" s="3">
        <v>95.99</v>
      </c>
      <c r="F54" s="25">
        <f>A54*E54</f>
        <v>0</v>
      </c>
      <c r="G54" s="25"/>
    </row>
    <row r="55" spans="1:7" x14ac:dyDescent="0.3">
      <c r="A55" s="13"/>
      <c r="B55" s="2" t="s">
        <v>45</v>
      </c>
      <c r="C55" s="2" t="s">
        <v>46</v>
      </c>
      <c r="D55" s="3">
        <v>35.99</v>
      </c>
      <c r="E55" s="3"/>
      <c r="F55" s="25">
        <f t="shared" ref="F55" si="5">A55*D55</f>
        <v>0</v>
      </c>
      <c r="G55" s="25"/>
    </row>
    <row r="56" spans="1:7" ht="6.75" customHeight="1" x14ac:dyDescent="0.3"/>
    <row r="57" spans="1:7" ht="16.5" customHeight="1" x14ac:dyDescent="0.3">
      <c r="A57" s="4" t="s">
        <v>71</v>
      </c>
      <c r="B57" s="4" t="s">
        <v>72</v>
      </c>
      <c r="C57" s="4" t="s">
        <v>125</v>
      </c>
      <c r="D57" s="4" t="s">
        <v>1</v>
      </c>
      <c r="E57" s="4" t="s">
        <v>134</v>
      </c>
      <c r="F57" s="21" t="s">
        <v>73</v>
      </c>
      <c r="G57" s="21"/>
    </row>
    <row r="58" spans="1:7" x14ac:dyDescent="0.3">
      <c r="A58" s="13"/>
      <c r="B58" s="2" t="s">
        <v>47</v>
      </c>
      <c r="C58" s="2" t="s">
        <v>48</v>
      </c>
      <c r="D58" s="3">
        <v>18.989999999999998</v>
      </c>
      <c r="E58" s="3"/>
      <c r="F58" s="25">
        <f>A58*D58</f>
        <v>0</v>
      </c>
      <c r="G58" s="25"/>
    </row>
    <row r="59" spans="1:7" x14ac:dyDescent="0.3">
      <c r="A59" s="13"/>
      <c r="B59" s="2" t="s">
        <v>47</v>
      </c>
      <c r="C59" s="2" t="s">
        <v>49</v>
      </c>
      <c r="D59" s="3">
        <v>22.99</v>
      </c>
      <c r="E59" s="3"/>
      <c r="F59" s="25">
        <f t="shared" ref="F59:F61" si="6">A59*D59</f>
        <v>0</v>
      </c>
      <c r="G59" s="25"/>
    </row>
    <row r="60" spans="1:7" x14ac:dyDescent="0.3">
      <c r="A60" s="13"/>
      <c r="B60" s="7" t="s">
        <v>47</v>
      </c>
      <c r="C60" s="7" t="s">
        <v>120</v>
      </c>
      <c r="D60" s="8">
        <v>39.99</v>
      </c>
      <c r="E60" s="8"/>
      <c r="F60" s="25">
        <f t="shared" si="6"/>
        <v>0</v>
      </c>
      <c r="G60" s="25"/>
    </row>
    <row r="61" spans="1:7" x14ac:dyDescent="0.3">
      <c r="A61" s="13"/>
      <c r="B61" s="2" t="s">
        <v>47</v>
      </c>
      <c r="C61" s="2" t="s">
        <v>50</v>
      </c>
      <c r="D61" s="3">
        <v>24.99</v>
      </c>
      <c r="E61" s="3"/>
      <c r="F61" s="25">
        <f t="shared" si="6"/>
        <v>0</v>
      </c>
      <c r="G61" s="25"/>
    </row>
    <row r="62" spans="1:7" ht="8.25" customHeight="1" x14ac:dyDescent="0.3"/>
    <row r="63" spans="1:7" ht="16.5" customHeight="1" x14ac:dyDescent="0.3">
      <c r="A63" s="4" t="s">
        <v>71</v>
      </c>
      <c r="B63" s="4" t="s">
        <v>72</v>
      </c>
      <c r="C63" s="4" t="s">
        <v>51</v>
      </c>
      <c r="D63" s="4" t="s">
        <v>1</v>
      </c>
      <c r="E63" s="4" t="s">
        <v>134</v>
      </c>
      <c r="F63" s="21" t="s">
        <v>73</v>
      </c>
      <c r="G63" s="21"/>
    </row>
    <row r="64" spans="1:7" x14ac:dyDescent="0.3">
      <c r="A64" s="13"/>
      <c r="B64" s="2" t="s">
        <v>47</v>
      </c>
      <c r="C64" s="2" t="s">
        <v>52</v>
      </c>
      <c r="D64" s="3">
        <v>15.99</v>
      </c>
      <c r="E64" s="3">
        <v>12.99</v>
      </c>
      <c r="F64" s="25">
        <f>A64*E64</f>
        <v>0</v>
      </c>
      <c r="G64" s="25"/>
    </row>
    <row r="65" spans="1:7" x14ac:dyDescent="0.3">
      <c r="A65" s="13"/>
      <c r="B65" s="7" t="s">
        <v>47</v>
      </c>
      <c r="C65" s="7" t="s">
        <v>53</v>
      </c>
      <c r="D65" s="8">
        <v>24.99</v>
      </c>
      <c r="E65" s="8">
        <v>21.99</v>
      </c>
      <c r="F65" s="25">
        <f>A65*E65</f>
        <v>0</v>
      </c>
      <c r="G65" s="25"/>
    </row>
    <row r="66" spans="1:7" x14ac:dyDescent="0.3">
      <c r="A66" s="13"/>
      <c r="B66" s="2" t="s">
        <v>47</v>
      </c>
      <c r="C66" s="2" t="s">
        <v>121</v>
      </c>
      <c r="D66" s="3">
        <v>35.99</v>
      </c>
      <c r="E66" s="3"/>
      <c r="F66" s="25">
        <f t="shared" ref="F66" si="7">A66*D66</f>
        <v>0</v>
      </c>
      <c r="G66" s="25"/>
    </row>
    <row r="67" spans="1:7" ht="6.75" customHeight="1" x14ac:dyDescent="0.3"/>
    <row r="68" spans="1:7" ht="16.5" customHeight="1" x14ac:dyDescent="0.3">
      <c r="A68" s="4" t="s">
        <v>71</v>
      </c>
      <c r="B68" s="4" t="s">
        <v>72</v>
      </c>
      <c r="C68" s="21" t="s">
        <v>29</v>
      </c>
      <c r="D68" s="21"/>
      <c r="E68" s="4" t="s">
        <v>30</v>
      </c>
      <c r="F68" s="21" t="s">
        <v>73</v>
      </c>
      <c r="G68" s="21"/>
    </row>
    <row r="69" spans="1:7" x14ac:dyDescent="0.3">
      <c r="A69" s="13"/>
      <c r="B69" s="2" t="s">
        <v>54</v>
      </c>
      <c r="C69" s="24" t="s">
        <v>56</v>
      </c>
      <c r="D69" s="24"/>
      <c r="E69" s="3">
        <v>12.99</v>
      </c>
      <c r="F69" s="25">
        <f>A69*E69</f>
        <v>0</v>
      </c>
      <c r="G69" s="25"/>
    </row>
    <row r="70" spans="1:7" x14ac:dyDescent="0.3">
      <c r="A70" s="13"/>
      <c r="B70" s="2" t="s">
        <v>47</v>
      </c>
      <c r="C70" s="24" t="s">
        <v>57</v>
      </c>
      <c r="D70" s="24"/>
      <c r="E70" s="3">
        <v>24.99</v>
      </c>
      <c r="F70" s="25">
        <f t="shared" ref="F70:F83" si="8">A70*E70</f>
        <v>0</v>
      </c>
      <c r="G70" s="25"/>
    </row>
    <row r="71" spans="1:7" x14ac:dyDescent="0.3">
      <c r="A71" s="13"/>
      <c r="B71" s="2" t="s">
        <v>55</v>
      </c>
      <c r="C71" s="24" t="s">
        <v>58</v>
      </c>
      <c r="D71" s="24"/>
      <c r="E71" s="3">
        <v>29.99</v>
      </c>
      <c r="F71" s="25">
        <f t="shared" si="8"/>
        <v>0</v>
      </c>
      <c r="G71" s="25"/>
    </row>
    <row r="72" spans="1:7" x14ac:dyDescent="0.3">
      <c r="A72" s="13"/>
      <c r="B72" s="2" t="s">
        <v>55</v>
      </c>
      <c r="C72" s="24" t="s">
        <v>60</v>
      </c>
      <c r="D72" s="24"/>
      <c r="E72" s="3">
        <v>49.99</v>
      </c>
      <c r="F72" s="25">
        <f t="shared" si="8"/>
        <v>0</v>
      </c>
      <c r="G72" s="25"/>
    </row>
    <row r="73" spans="1:7" x14ac:dyDescent="0.3">
      <c r="A73" s="13"/>
      <c r="B73" s="2" t="s">
        <v>59</v>
      </c>
      <c r="C73" s="24" t="s">
        <v>60</v>
      </c>
      <c r="D73" s="24"/>
      <c r="E73" s="3">
        <v>69.989999999999995</v>
      </c>
      <c r="F73" s="25">
        <f t="shared" si="8"/>
        <v>0</v>
      </c>
      <c r="G73" s="25"/>
    </row>
    <row r="74" spans="1:7" x14ac:dyDescent="0.3">
      <c r="A74" s="13"/>
      <c r="B74" s="2" t="s">
        <v>59</v>
      </c>
      <c r="C74" s="24" t="s">
        <v>61</v>
      </c>
      <c r="D74" s="24"/>
      <c r="E74" s="3">
        <v>74.989999999999995</v>
      </c>
      <c r="F74" s="25">
        <f t="shared" si="8"/>
        <v>0</v>
      </c>
      <c r="G74" s="25"/>
    </row>
    <row r="75" spans="1:7" x14ac:dyDescent="0.3">
      <c r="A75" s="13"/>
      <c r="B75" s="2" t="s">
        <v>45</v>
      </c>
      <c r="C75" s="24" t="s">
        <v>46</v>
      </c>
      <c r="D75" s="24"/>
      <c r="E75" s="3">
        <v>35.99</v>
      </c>
      <c r="F75" s="25">
        <f t="shared" si="8"/>
        <v>0</v>
      </c>
      <c r="G75" s="25"/>
    </row>
    <row r="76" spans="1:7" x14ac:dyDescent="0.3">
      <c r="A76" s="13"/>
      <c r="B76" s="2" t="s">
        <v>7</v>
      </c>
      <c r="C76" s="24" t="s">
        <v>62</v>
      </c>
      <c r="D76" s="24"/>
      <c r="E76" s="3">
        <v>22.99</v>
      </c>
      <c r="F76" s="25">
        <f t="shared" si="8"/>
        <v>0</v>
      </c>
      <c r="G76" s="25"/>
    </row>
    <row r="77" spans="1:7" x14ac:dyDescent="0.3">
      <c r="A77" s="13"/>
      <c r="B77" s="2" t="s">
        <v>44</v>
      </c>
      <c r="C77" s="24" t="s">
        <v>62</v>
      </c>
      <c r="D77" s="24"/>
      <c r="E77" s="3">
        <v>33.99</v>
      </c>
      <c r="F77" s="25">
        <f t="shared" si="8"/>
        <v>0</v>
      </c>
      <c r="G77" s="25"/>
    </row>
    <row r="78" spans="1:7" x14ac:dyDescent="0.3">
      <c r="A78" s="13"/>
      <c r="B78" s="2" t="s">
        <v>7</v>
      </c>
      <c r="C78" s="24" t="s">
        <v>63</v>
      </c>
      <c r="D78" s="24"/>
      <c r="E78" s="3">
        <v>33.99</v>
      </c>
      <c r="F78" s="25">
        <f t="shared" si="8"/>
        <v>0</v>
      </c>
      <c r="G78" s="25"/>
    </row>
    <row r="79" spans="1:7" x14ac:dyDescent="0.3">
      <c r="A79" s="13"/>
      <c r="B79" s="2" t="s">
        <v>47</v>
      </c>
      <c r="C79" s="24" t="s">
        <v>64</v>
      </c>
      <c r="D79" s="24"/>
      <c r="E79" s="3">
        <v>29.99</v>
      </c>
      <c r="F79" s="25">
        <f t="shared" si="8"/>
        <v>0</v>
      </c>
      <c r="G79" s="25"/>
    </row>
    <row r="80" spans="1:7" x14ac:dyDescent="0.3">
      <c r="A80" s="13"/>
      <c r="B80" s="2" t="s">
        <v>65</v>
      </c>
      <c r="C80" s="24" t="s">
        <v>66</v>
      </c>
      <c r="D80" s="24"/>
      <c r="E80" s="3">
        <v>25.99</v>
      </c>
      <c r="F80" s="25">
        <f t="shared" si="8"/>
        <v>0</v>
      </c>
      <c r="G80" s="25"/>
    </row>
    <row r="81" spans="1:7" x14ac:dyDescent="0.3">
      <c r="A81" s="13"/>
      <c r="B81" s="2" t="s">
        <v>67</v>
      </c>
      <c r="C81" s="24" t="s">
        <v>68</v>
      </c>
      <c r="D81" s="24"/>
      <c r="E81" s="3">
        <v>39.99</v>
      </c>
      <c r="F81" s="25">
        <f t="shared" si="8"/>
        <v>0</v>
      </c>
      <c r="G81" s="25"/>
    </row>
    <row r="82" spans="1:7" x14ac:dyDescent="0.3">
      <c r="A82" s="13"/>
      <c r="B82" s="2" t="s">
        <v>38</v>
      </c>
      <c r="C82" s="24" t="s">
        <v>69</v>
      </c>
      <c r="D82" s="24"/>
      <c r="E82" s="3">
        <v>49.99</v>
      </c>
      <c r="F82" s="25">
        <f t="shared" si="8"/>
        <v>0</v>
      </c>
      <c r="G82" s="25"/>
    </row>
    <row r="83" spans="1:7" x14ac:dyDescent="0.3">
      <c r="A83" s="13"/>
      <c r="B83" s="2" t="s">
        <v>55</v>
      </c>
      <c r="C83" s="24" t="s">
        <v>70</v>
      </c>
      <c r="D83" s="24"/>
      <c r="E83" s="3">
        <v>44.99</v>
      </c>
      <c r="F83" s="25">
        <f t="shared" si="8"/>
        <v>0</v>
      </c>
      <c r="G83" s="25"/>
    </row>
    <row r="84" spans="1:7" ht="6.75" customHeight="1" x14ac:dyDescent="0.3">
      <c r="A84" s="1"/>
    </row>
    <row r="85" spans="1:7" ht="16.5" customHeight="1" x14ac:dyDescent="0.3">
      <c r="A85" s="4" t="s">
        <v>71</v>
      </c>
      <c r="B85" s="4" t="s">
        <v>72</v>
      </c>
      <c r="C85" s="21" t="s">
        <v>76</v>
      </c>
      <c r="D85" s="21"/>
      <c r="E85" s="4" t="s">
        <v>30</v>
      </c>
      <c r="F85" s="21" t="s">
        <v>73</v>
      </c>
      <c r="G85" s="21"/>
    </row>
    <row r="86" spans="1:7" x14ac:dyDescent="0.3">
      <c r="A86" s="13"/>
      <c r="B86" s="2" t="s">
        <v>77</v>
      </c>
      <c r="C86" s="24" t="s">
        <v>79</v>
      </c>
      <c r="D86" s="24"/>
      <c r="E86" s="3">
        <v>14.99</v>
      </c>
      <c r="F86" s="25">
        <f>A86*E86</f>
        <v>0</v>
      </c>
      <c r="G86" s="25"/>
    </row>
    <row r="87" spans="1:7" x14ac:dyDescent="0.3">
      <c r="A87" s="13"/>
      <c r="B87" s="2" t="s">
        <v>77</v>
      </c>
      <c r="C87" s="24" t="s">
        <v>80</v>
      </c>
      <c r="D87" s="24"/>
      <c r="E87" s="3">
        <v>18.989999999999998</v>
      </c>
      <c r="F87" s="25">
        <f t="shared" ref="F87:F88" si="9">A87*E87</f>
        <v>0</v>
      </c>
      <c r="G87" s="25"/>
    </row>
    <row r="88" spans="1:7" x14ac:dyDescent="0.3">
      <c r="A88" s="13"/>
      <c r="B88" s="2" t="s">
        <v>78</v>
      </c>
      <c r="C88" s="24" t="s">
        <v>81</v>
      </c>
      <c r="D88" s="24"/>
      <c r="E88" s="3">
        <v>41.99</v>
      </c>
      <c r="F88" s="25">
        <f t="shared" si="9"/>
        <v>0</v>
      </c>
      <c r="G88" s="25"/>
    </row>
    <row r="89" spans="1:7" ht="6.75" customHeight="1" x14ac:dyDescent="0.3">
      <c r="A89" s="1"/>
    </row>
    <row r="90" spans="1:7" ht="16.5" customHeight="1" x14ac:dyDescent="0.3">
      <c r="A90" s="4" t="s">
        <v>71</v>
      </c>
      <c r="B90" s="4" t="s">
        <v>72</v>
      </c>
      <c r="C90" s="21" t="s">
        <v>82</v>
      </c>
      <c r="D90" s="21"/>
      <c r="E90" s="4" t="s">
        <v>30</v>
      </c>
      <c r="F90" s="21" t="s">
        <v>73</v>
      </c>
      <c r="G90" s="21"/>
    </row>
    <row r="91" spans="1:7" x14ac:dyDescent="0.3">
      <c r="A91" s="13"/>
      <c r="B91" s="2" t="s">
        <v>38</v>
      </c>
      <c r="C91" s="24" t="s">
        <v>83</v>
      </c>
      <c r="D91" s="24"/>
      <c r="E91" s="3">
        <v>10.99</v>
      </c>
      <c r="F91" s="25">
        <f>A91*E91</f>
        <v>0</v>
      </c>
      <c r="G91" s="25"/>
    </row>
    <row r="92" spans="1:7" x14ac:dyDescent="0.3">
      <c r="A92" s="13"/>
      <c r="B92" s="2" t="s">
        <v>38</v>
      </c>
      <c r="C92" s="24" t="s">
        <v>84</v>
      </c>
      <c r="D92" s="24"/>
      <c r="E92" s="3">
        <v>17.989999999999998</v>
      </c>
      <c r="F92" s="25">
        <f t="shared" ref="F92:F99" si="10">A92*E92</f>
        <v>0</v>
      </c>
      <c r="G92" s="25"/>
    </row>
    <row r="93" spans="1:7" x14ac:dyDescent="0.3">
      <c r="A93" s="13"/>
      <c r="B93" s="2" t="s">
        <v>38</v>
      </c>
      <c r="C93" s="24" t="s">
        <v>85</v>
      </c>
      <c r="D93" s="24"/>
      <c r="E93" s="3">
        <v>24.99</v>
      </c>
      <c r="F93" s="25">
        <f t="shared" si="10"/>
        <v>0</v>
      </c>
      <c r="G93" s="25"/>
    </row>
    <row r="94" spans="1:7" x14ac:dyDescent="0.3">
      <c r="A94" s="13"/>
      <c r="B94" s="2" t="s">
        <v>38</v>
      </c>
      <c r="C94" s="24" t="s">
        <v>86</v>
      </c>
      <c r="D94" s="24"/>
      <c r="E94" s="3">
        <v>13.99</v>
      </c>
      <c r="F94" s="25">
        <f t="shared" si="10"/>
        <v>0</v>
      </c>
      <c r="G94" s="25"/>
    </row>
    <row r="95" spans="1:7" x14ac:dyDescent="0.3">
      <c r="A95" s="13"/>
      <c r="B95" s="2" t="s">
        <v>38</v>
      </c>
      <c r="C95" s="24" t="s">
        <v>87</v>
      </c>
      <c r="D95" s="24"/>
      <c r="E95" s="3">
        <v>24.99</v>
      </c>
      <c r="F95" s="25">
        <f t="shared" si="10"/>
        <v>0</v>
      </c>
      <c r="G95" s="25"/>
    </row>
    <row r="96" spans="1:7" x14ac:dyDescent="0.3">
      <c r="A96" s="13"/>
      <c r="B96" s="2" t="s">
        <v>38</v>
      </c>
      <c r="C96" s="24" t="s">
        <v>88</v>
      </c>
      <c r="D96" s="24"/>
      <c r="E96" s="3">
        <v>40.99</v>
      </c>
      <c r="F96" s="25">
        <f t="shared" si="10"/>
        <v>0</v>
      </c>
      <c r="G96" s="25"/>
    </row>
    <row r="97" spans="1:7" x14ac:dyDescent="0.3">
      <c r="A97" s="13"/>
      <c r="B97" s="2" t="s">
        <v>38</v>
      </c>
      <c r="C97" s="24" t="s">
        <v>89</v>
      </c>
      <c r="D97" s="24"/>
      <c r="E97" s="3">
        <v>29.99</v>
      </c>
      <c r="F97" s="25">
        <f t="shared" si="10"/>
        <v>0</v>
      </c>
      <c r="G97" s="25"/>
    </row>
    <row r="98" spans="1:7" x14ac:dyDescent="0.3">
      <c r="A98" s="13"/>
      <c r="B98" s="2" t="s">
        <v>38</v>
      </c>
      <c r="C98" s="24" t="s">
        <v>90</v>
      </c>
      <c r="D98" s="24"/>
      <c r="E98" s="3">
        <v>29.99</v>
      </c>
      <c r="F98" s="25">
        <f t="shared" si="10"/>
        <v>0</v>
      </c>
      <c r="G98" s="25"/>
    </row>
    <row r="99" spans="1:7" x14ac:dyDescent="0.3">
      <c r="A99" s="13"/>
      <c r="B99" s="2" t="s">
        <v>38</v>
      </c>
      <c r="C99" s="24" t="s">
        <v>91</v>
      </c>
      <c r="D99" s="24"/>
      <c r="E99" s="3">
        <v>39.99</v>
      </c>
      <c r="F99" s="25">
        <f t="shared" si="10"/>
        <v>0</v>
      </c>
      <c r="G99" s="25"/>
    </row>
    <row r="100" spans="1:7" ht="6.75" customHeight="1" x14ac:dyDescent="0.3">
      <c r="A100" s="1"/>
    </row>
    <row r="101" spans="1:7" ht="6.75" customHeight="1" x14ac:dyDescent="0.3">
      <c r="A101" s="1"/>
    </row>
    <row r="102" spans="1:7" ht="6.75" customHeight="1" x14ac:dyDescent="0.3">
      <c r="A102" s="1"/>
    </row>
    <row r="103" spans="1:7" x14ac:dyDescent="0.3">
      <c r="A103" s="4" t="s">
        <v>71</v>
      </c>
      <c r="B103" s="4" t="s">
        <v>72</v>
      </c>
      <c r="C103" s="21" t="s">
        <v>92</v>
      </c>
      <c r="D103" s="21"/>
      <c r="E103" s="4" t="s">
        <v>30</v>
      </c>
      <c r="F103" s="21" t="s">
        <v>73</v>
      </c>
      <c r="G103" s="21"/>
    </row>
    <row r="104" spans="1:7" x14ac:dyDescent="0.3">
      <c r="A104" s="13"/>
      <c r="B104" s="2" t="s">
        <v>38</v>
      </c>
      <c r="C104" s="24" t="s">
        <v>93</v>
      </c>
      <c r="D104" s="24"/>
      <c r="E104" s="3">
        <v>41.99</v>
      </c>
      <c r="F104" s="25">
        <f>A104*E104</f>
        <v>0</v>
      </c>
      <c r="G104" s="25"/>
    </row>
    <row r="105" spans="1:7" x14ac:dyDescent="0.3">
      <c r="A105" s="13"/>
      <c r="B105" s="2" t="s">
        <v>38</v>
      </c>
      <c r="C105" s="24" t="s">
        <v>94</v>
      </c>
      <c r="D105" s="24"/>
      <c r="E105" s="3">
        <v>74.989999999999995</v>
      </c>
      <c r="F105" s="25">
        <f t="shared" ref="F105:F108" si="11">A105*E105</f>
        <v>0</v>
      </c>
      <c r="G105" s="25"/>
    </row>
    <row r="106" spans="1:7" x14ac:dyDescent="0.3">
      <c r="A106" s="13"/>
      <c r="B106" s="2" t="s">
        <v>38</v>
      </c>
      <c r="C106" s="24" t="s">
        <v>95</v>
      </c>
      <c r="D106" s="24"/>
      <c r="E106" s="3">
        <v>45.99</v>
      </c>
      <c r="F106" s="25">
        <f t="shared" si="11"/>
        <v>0</v>
      </c>
      <c r="G106" s="25"/>
    </row>
    <row r="107" spans="1:7" x14ac:dyDescent="0.3">
      <c r="A107" s="13"/>
      <c r="B107" s="2" t="s">
        <v>38</v>
      </c>
      <c r="C107" s="24" t="s">
        <v>96</v>
      </c>
      <c r="D107" s="24"/>
      <c r="E107" s="3">
        <v>54.99</v>
      </c>
      <c r="F107" s="25">
        <f t="shared" si="11"/>
        <v>0</v>
      </c>
      <c r="G107" s="25"/>
    </row>
    <row r="108" spans="1:7" x14ac:dyDescent="0.3">
      <c r="A108" s="13"/>
      <c r="B108" s="2" t="s">
        <v>38</v>
      </c>
      <c r="C108" s="24" t="s">
        <v>97</v>
      </c>
      <c r="D108" s="24"/>
      <c r="E108" s="3">
        <v>16.989999999999998</v>
      </c>
      <c r="F108" s="25">
        <f t="shared" si="11"/>
        <v>0</v>
      </c>
      <c r="G108" s="25"/>
    </row>
    <row r="109" spans="1:7" ht="6.75" customHeight="1" x14ac:dyDescent="0.3">
      <c r="A109" s="1"/>
    </row>
    <row r="110" spans="1:7" x14ac:dyDescent="0.3">
      <c r="A110" s="4" t="s">
        <v>71</v>
      </c>
      <c r="B110" s="4" t="s">
        <v>72</v>
      </c>
      <c r="C110" s="21" t="s">
        <v>98</v>
      </c>
      <c r="D110" s="21"/>
      <c r="E110" s="4" t="s">
        <v>30</v>
      </c>
      <c r="F110" s="21" t="s">
        <v>73</v>
      </c>
      <c r="G110" s="21"/>
    </row>
    <row r="111" spans="1:7" x14ac:dyDescent="0.3">
      <c r="A111" s="13"/>
      <c r="B111" s="2" t="s">
        <v>99</v>
      </c>
      <c r="C111" s="24" t="s">
        <v>100</v>
      </c>
      <c r="D111" s="24"/>
      <c r="E111" s="3">
        <v>35.99</v>
      </c>
      <c r="F111" s="25">
        <f>A111*E111</f>
        <v>0</v>
      </c>
      <c r="G111" s="25"/>
    </row>
    <row r="112" spans="1:7" x14ac:dyDescent="0.3">
      <c r="A112" s="13"/>
      <c r="B112" s="2" t="s">
        <v>99</v>
      </c>
      <c r="C112" s="24" t="s">
        <v>101</v>
      </c>
      <c r="D112" s="24"/>
      <c r="E112" s="3">
        <v>115.99</v>
      </c>
      <c r="F112" s="25">
        <f>A112*E112</f>
        <v>0</v>
      </c>
      <c r="G112" s="25"/>
    </row>
    <row r="113" spans="1:7" x14ac:dyDescent="0.3">
      <c r="A113" s="1"/>
    </row>
    <row r="114" spans="1:7" x14ac:dyDescent="0.3">
      <c r="A114" s="4" t="s">
        <v>71</v>
      </c>
      <c r="B114" s="4" t="s">
        <v>72</v>
      </c>
      <c r="C114" s="21" t="s">
        <v>102</v>
      </c>
      <c r="D114" s="21"/>
      <c r="E114" s="4" t="s">
        <v>30</v>
      </c>
      <c r="F114" s="21" t="s">
        <v>73</v>
      </c>
      <c r="G114" s="21"/>
    </row>
    <row r="115" spans="1:7" x14ac:dyDescent="0.3">
      <c r="A115" s="13"/>
      <c r="B115" s="2" t="s">
        <v>38</v>
      </c>
      <c r="C115" s="24" t="s">
        <v>103</v>
      </c>
      <c r="D115" s="24"/>
      <c r="E115" s="3">
        <v>42.99</v>
      </c>
      <c r="F115" s="25">
        <f>A115*E115</f>
        <v>0</v>
      </c>
      <c r="G115" s="25"/>
    </row>
    <row r="116" spans="1:7" x14ac:dyDescent="0.3">
      <c r="A116" s="13"/>
      <c r="B116" s="2" t="s">
        <v>38</v>
      </c>
      <c r="C116" s="24" t="s">
        <v>104</v>
      </c>
      <c r="D116" s="24"/>
      <c r="E116" s="3">
        <v>49.99</v>
      </c>
      <c r="F116" s="25">
        <f t="shared" ref="F116:F119" si="12">A116*E116</f>
        <v>0</v>
      </c>
      <c r="G116" s="25"/>
    </row>
    <row r="117" spans="1:7" x14ac:dyDescent="0.3">
      <c r="A117" s="13"/>
      <c r="B117" s="2" t="s">
        <v>38</v>
      </c>
      <c r="C117" s="24" t="s">
        <v>105</v>
      </c>
      <c r="D117" s="24"/>
      <c r="E117" s="3">
        <v>58.99</v>
      </c>
      <c r="F117" s="25">
        <f t="shared" si="12"/>
        <v>0</v>
      </c>
      <c r="G117" s="25"/>
    </row>
    <row r="118" spans="1:7" x14ac:dyDescent="0.3">
      <c r="A118" s="13"/>
      <c r="B118" s="2" t="s">
        <v>38</v>
      </c>
      <c r="C118" s="24" t="s">
        <v>106</v>
      </c>
      <c r="D118" s="24"/>
      <c r="E118" s="3">
        <v>63.99</v>
      </c>
      <c r="F118" s="25">
        <f t="shared" si="12"/>
        <v>0</v>
      </c>
      <c r="G118" s="25"/>
    </row>
    <row r="119" spans="1:7" x14ac:dyDescent="0.3">
      <c r="A119" s="13"/>
      <c r="B119" s="2" t="s">
        <v>38</v>
      </c>
      <c r="C119" s="24" t="s">
        <v>107</v>
      </c>
      <c r="D119" s="24"/>
      <c r="E119" s="3">
        <v>72.989999999999995</v>
      </c>
      <c r="F119" s="25">
        <f t="shared" si="12"/>
        <v>0</v>
      </c>
      <c r="G119" s="25"/>
    </row>
    <row r="120" spans="1:7" ht="6.75" customHeight="1" x14ac:dyDescent="0.3"/>
    <row r="121" spans="1:7" x14ac:dyDescent="0.3">
      <c r="A121" s="4" t="s">
        <v>71</v>
      </c>
      <c r="B121" s="4" t="s">
        <v>72</v>
      </c>
      <c r="C121" s="21" t="s">
        <v>108</v>
      </c>
      <c r="D121" s="21"/>
      <c r="E121" s="4" t="s">
        <v>30</v>
      </c>
      <c r="F121" s="21" t="s">
        <v>73</v>
      </c>
      <c r="G121" s="21"/>
    </row>
    <row r="122" spans="1:7" x14ac:dyDescent="0.3">
      <c r="A122" s="13"/>
      <c r="B122" s="2" t="s">
        <v>38</v>
      </c>
      <c r="C122" s="24" t="s">
        <v>109</v>
      </c>
      <c r="D122" s="24"/>
      <c r="E122" s="3">
        <v>11.99</v>
      </c>
      <c r="F122" s="25">
        <f>A122*E122</f>
        <v>0</v>
      </c>
      <c r="G122" s="25"/>
    </row>
    <row r="123" spans="1:7" x14ac:dyDescent="0.3">
      <c r="A123" s="13"/>
      <c r="B123" s="2" t="s">
        <v>38</v>
      </c>
      <c r="C123" s="24" t="s">
        <v>110</v>
      </c>
      <c r="D123" s="24"/>
      <c r="E123" s="3">
        <v>19.989999999999998</v>
      </c>
      <c r="F123" s="25">
        <f t="shared" ref="F123:F126" si="13">A123*E123</f>
        <v>0</v>
      </c>
      <c r="G123" s="25"/>
    </row>
    <row r="124" spans="1:7" x14ac:dyDescent="0.3">
      <c r="A124" s="13"/>
      <c r="B124" s="2" t="s">
        <v>38</v>
      </c>
      <c r="C124" s="24" t="s">
        <v>111</v>
      </c>
      <c r="D124" s="24"/>
      <c r="E124" s="3">
        <v>72.989999999999995</v>
      </c>
      <c r="F124" s="25">
        <f t="shared" si="13"/>
        <v>0</v>
      </c>
      <c r="G124" s="25"/>
    </row>
    <row r="125" spans="1:7" x14ac:dyDescent="0.3">
      <c r="A125" s="13"/>
      <c r="B125" s="2" t="s">
        <v>38</v>
      </c>
      <c r="C125" s="24" t="s">
        <v>112</v>
      </c>
      <c r="D125" s="24"/>
      <c r="E125" s="3">
        <v>29.99</v>
      </c>
      <c r="F125" s="25">
        <f t="shared" si="13"/>
        <v>0</v>
      </c>
      <c r="G125" s="25"/>
    </row>
    <row r="126" spans="1:7" x14ac:dyDescent="0.3">
      <c r="A126" s="13"/>
      <c r="B126" s="2" t="s">
        <v>38</v>
      </c>
      <c r="C126" s="24" t="s">
        <v>113</v>
      </c>
      <c r="D126" s="24"/>
      <c r="E126" s="3">
        <v>98.99</v>
      </c>
      <c r="F126" s="25">
        <f t="shared" si="13"/>
        <v>0</v>
      </c>
      <c r="G126" s="25"/>
    </row>
    <row r="127" spans="1:7" ht="6.75" customHeight="1" x14ac:dyDescent="0.3"/>
    <row r="128" spans="1:7" x14ac:dyDescent="0.3">
      <c r="A128" s="4" t="s">
        <v>71</v>
      </c>
      <c r="B128" s="4" t="s">
        <v>72</v>
      </c>
      <c r="C128" s="21" t="s">
        <v>114</v>
      </c>
      <c r="D128" s="21"/>
      <c r="E128" s="4" t="s">
        <v>30</v>
      </c>
      <c r="F128" s="21" t="s">
        <v>73</v>
      </c>
      <c r="G128" s="21"/>
    </row>
    <row r="129" spans="1:7" x14ac:dyDescent="0.3">
      <c r="A129" s="13"/>
      <c r="B129" s="2" t="s">
        <v>38</v>
      </c>
      <c r="C129" s="24" t="s">
        <v>115</v>
      </c>
      <c r="D129" s="24"/>
      <c r="E129" s="3">
        <v>4.99</v>
      </c>
      <c r="F129" s="25">
        <f>A129*E129</f>
        <v>0</v>
      </c>
      <c r="G129" s="25"/>
    </row>
    <row r="130" spans="1:7" x14ac:dyDescent="0.3">
      <c r="A130" s="13"/>
      <c r="B130" s="2" t="s">
        <v>38</v>
      </c>
      <c r="C130" s="24" t="s">
        <v>116</v>
      </c>
      <c r="D130" s="24"/>
      <c r="E130" s="3">
        <v>4.99</v>
      </c>
      <c r="F130" s="25">
        <f t="shared" ref="F130:F132" si="14">A130*E130</f>
        <v>0</v>
      </c>
      <c r="G130" s="25"/>
    </row>
    <row r="131" spans="1:7" x14ac:dyDescent="0.3">
      <c r="A131" s="13"/>
      <c r="B131" s="2" t="s">
        <v>38</v>
      </c>
      <c r="C131" s="24" t="s">
        <v>117</v>
      </c>
      <c r="D131" s="24"/>
      <c r="E131" s="3">
        <v>4.99</v>
      </c>
      <c r="F131" s="25">
        <f t="shared" si="14"/>
        <v>0</v>
      </c>
      <c r="G131" s="25"/>
    </row>
    <row r="132" spans="1:7" x14ac:dyDescent="0.3">
      <c r="A132" s="13"/>
      <c r="B132" s="2" t="s">
        <v>38</v>
      </c>
      <c r="C132" s="24" t="s">
        <v>118</v>
      </c>
      <c r="D132" s="24"/>
      <c r="E132" s="3">
        <v>4.99</v>
      </c>
      <c r="F132" s="25">
        <f t="shared" si="14"/>
        <v>0</v>
      </c>
      <c r="G132" s="25"/>
    </row>
    <row r="133" spans="1:7" ht="7.5" customHeight="1" x14ac:dyDescent="0.3"/>
    <row r="134" spans="1:7" ht="16.5" customHeight="1" x14ac:dyDescent="0.3">
      <c r="A134" s="9" t="s">
        <v>71</v>
      </c>
      <c r="B134" s="9" t="s">
        <v>72</v>
      </c>
      <c r="C134" s="21" t="s">
        <v>126</v>
      </c>
      <c r="D134" s="21"/>
      <c r="E134" s="9" t="s">
        <v>30</v>
      </c>
      <c r="F134" s="21" t="s">
        <v>73</v>
      </c>
      <c r="G134" s="21"/>
    </row>
    <row r="135" spans="1:7" x14ac:dyDescent="0.3">
      <c r="A135" s="13"/>
      <c r="B135" s="2" t="s">
        <v>38</v>
      </c>
      <c r="C135" s="24" t="s">
        <v>119</v>
      </c>
      <c r="D135" s="24"/>
      <c r="E135" s="3">
        <v>11.99</v>
      </c>
      <c r="F135" s="25">
        <f>A135*E135</f>
        <v>0</v>
      </c>
      <c r="G135" s="25"/>
    </row>
    <row r="136" spans="1:7" ht="6.75" customHeight="1" x14ac:dyDescent="0.3"/>
    <row r="137" spans="1:7" ht="25.5" customHeight="1" x14ac:dyDescent="0.3">
      <c r="C137" s="17" t="s">
        <v>131</v>
      </c>
      <c r="E137" s="5" t="s">
        <v>74</v>
      </c>
      <c r="F137" s="26">
        <f>SUM(F135,F129:G132,F122:G126,F115:G119,F111:G112,F104:G108,F97:G99,F91:G96,F86:G88,F69:G83,F64:G66,F58:G61,F52:G55,F48,F43:G47,F35:G40,F30:G32,F19:G27,F12:G16,F8:G9)</f>
        <v>0</v>
      </c>
      <c r="G137" s="26"/>
    </row>
    <row r="138" spans="1:7" ht="25.5" customHeight="1" x14ac:dyDescent="0.3">
      <c r="E138" s="5" t="s">
        <v>75</v>
      </c>
      <c r="F138" s="26">
        <f>(F137 * 0.0595)</f>
        <v>0</v>
      </c>
      <c r="G138" s="26"/>
    </row>
    <row r="139" spans="1:7" ht="25.5" customHeight="1" x14ac:dyDescent="0.3">
      <c r="E139" s="5" t="s">
        <v>73</v>
      </c>
      <c r="F139" s="26">
        <f>(F137 + F138)</f>
        <v>0</v>
      </c>
      <c r="G139" s="26"/>
    </row>
  </sheetData>
  <protectedRanges>
    <protectedRange sqref="E3 C1:C5" name="Range3" securityDescriptor="O:WDG:WDD:(A;;CC;;;WD)"/>
    <protectedRange algorithmName="SHA-512" hashValue="gzDImEB/hPbJeq22vjme7jP7OPtR6rYR5PWTwoDi86MvbT9AhUZOLR0RKfgBe2S3+zjBQMm2xJyYYNvqzKDq0g==" saltValue="fZBPY00vY6pSed9mgQZkMA==" spinCount="100000" sqref="B7:G139" name="Range1"/>
    <protectedRange sqref="A8:A9 A12:A16 A19:A27 A30:A32 A35:A40 A43:A48 A52:A55 A58:A61 A64:A66 A69:A83 A86:A88 A91:A99 A104:A108 A111:A112 A115:A119 A122:A126 A129:A132 A135" name="Range2" securityDescriptor="O:WDG:WDD:(A;;CC;;;WD)"/>
  </protectedRanges>
  <mergeCells count="178">
    <mergeCell ref="F22:G22"/>
    <mergeCell ref="F23:G23"/>
    <mergeCell ref="F40:G40"/>
    <mergeCell ref="F43:G43"/>
    <mergeCell ref="F44:G44"/>
    <mergeCell ref="F45:G45"/>
    <mergeCell ref="F46:G46"/>
    <mergeCell ref="F47:G47"/>
    <mergeCell ref="F32:G32"/>
    <mergeCell ref="F35:G35"/>
    <mergeCell ref="F36:G36"/>
    <mergeCell ref="F37:G37"/>
    <mergeCell ref="F38:G38"/>
    <mergeCell ref="F39:G39"/>
    <mergeCell ref="F11:G11"/>
    <mergeCell ref="F12:G12"/>
    <mergeCell ref="F13:G13"/>
    <mergeCell ref="F14:G14"/>
    <mergeCell ref="F15:G15"/>
    <mergeCell ref="C73:D73"/>
    <mergeCell ref="C74:D74"/>
    <mergeCell ref="C75:D75"/>
    <mergeCell ref="C76:D76"/>
    <mergeCell ref="C68:D68"/>
    <mergeCell ref="C69:D69"/>
    <mergeCell ref="C70:D70"/>
    <mergeCell ref="C71:D71"/>
    <mergeCell ref="C72:D72"/>
    <mergeCell ref="F24:G24"/>
    <mergeCell ref="F25:G25"/>
    <mergeCell ref="F26:G26"/>
    <mergeCell ref="F27:G27"/>
    <mergeCell ref="F30:G30"/>
    <mergeCell ref="F31:G31"/>
    <mergeCell ref="F16:G16"/>
    <mergeCell ref="F19:G19"/>
    <mergeCell ref="F20:G20"/>
    <mergeCell ref="F21:G21"/>
    <mergeCell ref="F60:G60"/>
    <mergeCell ref="F65:G65"/>
    <mergeCell ref="F83:G83"/>
    <mergeCell ref="F78:G78"/>
    <mergeCell ref="F79:G79"/>
    <mergeCell ref="F80:G80"/>
    <mergeCell ref="F81:G81"/>
    <mergeCell ref="F82:G82"/>
    <mergeCell ref="C83:D83"/>
    <mergeCell ref="C77:D77"/>
    <mergeCell ref="C78:D78"/>
    <mergeCell ref="C79:D79"/>
    <mergeCell ref="C80:D80"/>
    <mergeCell ref="C81:D81"/>
    <mergeCell ref="C82:D82"/>
    <mergeCell ref="F66:G66"/>
    <mergeCell ref="F69:G69"/>
    <mergeCell ref="F70:G70"/>
    <mergeCell ref="F18:G18"/>
    <mergeCell ref="F29:G29"/>
    <mergeCell ref="F34:G34"/>
    <mergeCell ref="F42:G42"/>
    <mergeCell ref="F51:G51"/>
    <mergeCell ref="F57:G57"/>
    <mergeCell ref="F63:G63"/>
    <mergeCell ref="F68:G68"/>
    <mergeCell ref="F77:G77"/>
    <mergeCell ref="F71:G71"/>
    <mergeCell ref="F72:G72"/>
    <mergeCell ref="F73:G73"/>
    <mergeCell ref="F74:G74"/>
    <mergeCell ref="F75:G75"/>
    <mergeCell ref="F76:G76"/>
    <mergeCell ref="F59:G59"/>
    <mergeCell ref="F61:G61"/>
    <mergeCell ref="F64:G64"/>
    <mergeCell ref="F48:G48"/>
    <mergeCell ref="F52:G52"/>
    <mergeCell ref="F53:G53"/>
    <mergeCell ref="F54:G54"/>
    <mergeCell ref="F55:G55"/>
    <mergeCell ref="F58:G58"/>
    <mergeCell ref="C88:D88"/>
    <mergeCell ref="F88:G88"/>
    <mergeCell ref="C90:D90"/>
    <mergeCell ref="F90:G90"/>
    <mergeCell ref="C91:D91"/>
    <mergeCell ref="C92:D92"/>
    <mergeCell ref="F85:G85"/>
    <mergeCell ref="F86:G86"/>
    <mergeCell ref="F87:G87"/>
    <mergeCell ref="C85:D85"/>
    <mergeCell ref="C86:D86"/>
    <mergeCell ref="C87:D87"/>
    <mergeCell ref="C99:D99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C93:D93"/>
    <mergeCell ref="C94:D94"/>
    <mergeCell ref="C95:D95"/>
    <mergeCell ref="C96:D96"/>
    <mergeCell ref="C97:D97"/>
    <mergeCell ref="C98:D98"/>
    <mergeCell ref="C108:D108"/>
    <mergeCell ref="F104:G104"/>
    <mergeCell ref="F105:G105"/>
    <mergeCell ref="F106:G106"/>
    <mergeCell ref="F107:G107"/>
    <mergeCell ref="F108:G108"/>
    <mergeCell ref="C103:D103"/>
    <mergeCell ref="F103:G103"/>
    <mergeCell ref="C104:D104"/>
    <mergeCell ref="C105:D105"/>
    <mergeCell ref="C106:D106"/>
    <mergeCell ref="C107:D107"/>
    <mergeCell ref="F118:G118"/>
    <mergeCell ref="F119:G119"/>
    <mergeCell ref="C114:D114"/>
    <mergeCell ref="F114:G114"/>
    <mergeCell ref="C115:D115"/>
    <mergeCell ref="C116:D116"/>
    <mergeCell ref="C117:D117"/>
    <mergeCell ref="C118:D118"/>
    <mergeCell ref="C110:D110"/>
    <mergeCell ref="F110:G110"/>
    <mergeCell ref="C111:D111"/>
    <mergeCell ref="C112:D112"/>
    <mergeCell ref="F111:G111"/>
    <mergeCell ref="F112:G112"/>
    <mergeCell ref="F139:G139"/>
    <mergeCell ref="C128:D128"/>
    <mergeCell ref="F128:G128"/>
    <mergeCell ref="C129:D129"/>
    <mergeCell ref="C130:D130"/>
    <mergeCell ref="C131:D131"/>
    <mergeCell ref="C132:D132"/>
    <mergeCell ref="F129:G129"/>
    <mergeCell ref="F130:G130"/>
    <mergeCell ref="F131:G131"/>
    <mergeCell ref="F132:G132"/>
    <mergeCell ref="F8:G8"/>
    <mergeCell ref="F9:G9"/>
    <mergeCell ref="C134:D134"/>
    <mergeCell ref="F134:G134"/>
    <mergeCell ref="C135:D135"/>
    <mergeCell ref="F135:G135"/>
    <mergeCell ref="F137:G137"/>
    <mergeCell ref="F138:G138"/>
    <mergeCell ref="C126:D126"/>
    <mergeCell ref="F122:G122"/>
    <mergeCell ref="F123:G123"/>
    <mergeCell ref="F124:G124"/>
    <mergeCell ref="F125:G125"/>
    <mergeCell ref="F126:G126"/>
    <mergeCell ref="C121:D121"/>
    <mergeCell ref="F121:G121"/>
    <mergeCell ref="C122:D122"/>
    <mergeCell ref="C123:D123"/>
    <mergeCell ref="C124:D124"/>
    <mergeCell ref="C125:D125"/>
    <mergeCell ref="C119:D119"/>
    <mergeCell ref="F115:G115"/>
    <mergeCell ref="F116:G116"/>
    <mergeCell ref="F117:G117"/>
    <mergeCell ref="A2:B2"/>
    <mergeCell ref="A3:B3"/>
    <mergeCell ref="A4:B4"/>
    <mergeCell ref="A5:B5"/>
    <mergeCell ref="C1:G1"/>
    <mergeCell ref="C2:G2"/>
    <mergeCell ref="C4:G4"/>
    <mergeCell ref="E3:G3"/>
    <mergeCell ref="F7:G7"/>
  </mergeCells>
  <pageMargins left="0.5" right="0.25" top="0.25" bottom="0.25" header="0" footer="0"/>
  <pageSetup orientation="portrait" r:id="rId1"/>
  <headerFooter alignWithMargins="0">
    <oddHeader>&amp;C&amp;"Times New Roman,Bold"&amp;14PRODUCT ORDER FORM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167640</xdr:colOff>
                    <xdr:row>4</xdr:row>
                    <xdr:rowOff>76200</xdr:rowOff>
                  </from>
                  <to>
                    <xdr:col>2</xdr:col>
                    <xdr:colOff>1028700</xdr:colOff>
                    <xdr:row>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Saint Charles">
                <anchor moveWithCells="1">
                  <from>
                    <xdr:col>2</xdr:col>
                    <xdr:colOff>1325880</xdr:colOff>
                    <xdr:row>4</xdr:row>
                    <xdr:rowOff>60960</xdr:rowOff>
                  </from>
                  <to>
                    <xdr:col>2</xdr:col>
                    <xdr:colOff>2034540</xdr:colOff>
                    <xdr:row>4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Nikoa @ Four Seasons Pool &amp; Spa</dc:creator>
  <cp:lastModifiedBy>Melinda D. Thompson</cp:lastModifiedBy>
  <cp:lastPrinted>2020-04-05T05:14:34Z</cp:lastPrinted>
  <dcterms:created xsi:type="dcterms:W3CDTF">2020-03-24T16:47:21Z</dcterms:created>
  <dcterms:modified xsi:type="dcterms:W3CDTF">2020-04-05T05:14:38Z</dcterms:modified>
</cp:coreProperties>
</file>